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22" i="1"/>
  <c r="C17" i="1"/>
</calcChain>
</file>

<file path=xl/sharedStrings.xml><?xml version="1.0" encoding="utf-8"?>
<sst xmlns="http://schemas.openxmlformats.org/spreadsheetml/2006/main" count="104" uniqueCount="50">
  <si>
    <t>Figure 4 Source Data: Constraints on dynamics of Y-chromosome gene content</t>
  </si>
  <si>
    <t>Time (Mybp)</t>
  </si>
  <si>
    <t>Genes</t>
  </si>
  <si>
    <t>Data Point</t>
  </si>
  <si>
    <t>Earliest</t>
  </si>
  <si>
    <t>Stratum 1</t>
  </si>
  <si>
    <t>Stratum 2/3</t>
  </si>
  <si>
    <t>Stratum 4</t>
  </si>
  <si>
    <t>Stratum 5</t>
  </si>
  <si>
    <t>Ancestral Autosomes</t>
  </si>
  <si>
    <t>Therian Ancestor</t>
  </si>
  <si>
    <t>Placental Ancestor</t>
  </si>
  <si>
    <t>Supraprimate Ancestor</t>
  </si>
  <si>
    <t>Simian Ancestor</t>
  </si>
  <si>
    <t>Catarrhine Ancestor</t>
  </si>
  <si>
    <t>Human / Chimp Ancestor</t>
  </si>
  <si>
    <t>Human</t>
  </si>
  <si>
    <t>Decay Parameters</t>
  </si>
  <si>
    <t>t0 (Mybp)</t>
  </si>
  <si>
    <t>N0 (genes)</t>
  </si>
  <si>
    <t>b (genes)</t>
  </si>
  <si>
    <t>K (1/My)</t>
  </si>
  <si>
    <t>Half-life (My)</t>
  </si>
  <si>
    <t>R squared</t>
  </si>
  <si>
    <t>Note</t>
  </si>
  <si>
    <t>Minimum t0</t>
  </si>
  <si>
    <t>Placental/Marsupial Divergence</t>
  </si>
  <si>
    <t>Best guess</t>
  </si>
  <si>
    <t>Maximum t0</t>
  </si>
  <si>
    <t>Mammalian/Avian Divergence</t>
  </si>
  <si>
    <t>Laurasiatheria/Supraprimates Divergence</t>
  </si>
  <si>
    <t>Max 95% CI</t>
  </si>
  <si>
    <t>Best Fit</t>
  </si>
  <si>
    <t>Min 95% CI</t>
  </si>
  <si>
    <t>Platyrrhine/Catarrhine Divergence</t>
  </si>
  <si>
    <t>Human S4 X/Y divergence Molecular Clock</t>
  </si>
  <si>
    <t>Human S5 X/Y divergence Molecular Clock</t>
  </si>
  <si>
    <t>Opossum Stratum 2</t>
  </si>
  <si>
    <t>~ 3417</t>
  </si>
  <si>
    <t>~ 0.0002029</t>
  </si>
  <si>
    <t>Ameridelphia/Australidelphia Divergence</t>
  </si>
  <si>
    <t xml:space="preserve">Maximum t0 </t>
  </si>
  <si>
    <t>~ 0.3532</t>
  </si>
  <si>
    <t>~ 1.962</t>
  </si>
  <si>
    <t>Marmoset Stratum 5</t>
  </si>
  <si>
    <t>~ 3287</t>
  </si>
  <si>
    <t>~ 0.0002109</t>
  </si>
  <si>
    <t>Marmoset X/Y divergence Molecular Clock</t>
  </si>
  <si>
    <t>~ 32.97</t>
  </si>
  <si>
    <t>~ 0.02102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</si>
</sst>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sz val="12"/>
      <name val="Arial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sqref="A1:I43"/>
    </sheetView>
  </sheetViews>
  <sheetFormatPr baseColWidth="10" defaultRowHeight="15" x14ac:dyDescent="0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B2" s="2" t="s">
        <v>1</v>
      </c>
      <c r="C2" t="s">
        <v>2</v>
      </c>
    </row>
    <row r="3" spans="1:9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9">
      <c r="A4" t="s">
        <v>9</v>
      </c>
      <c r="B4" s="4">
        <v>325</v>
      </c>
      <c r="C4">
        <v>276</v>
      </c>
      <c r="D4">
        <v>325</v>
      </c>
      <c r="E4">
        <v>15</v>
      </c>
      <c r="F4">
        <v>7</v>
      </c>
    </row>
    <row r="5" spans="1:9">
      <c r="A5" t="s">
        <v>10</v>
      </c>
      <c r="B5" s="4">
        <v>176</v>
      </c>
      <c r="C5">
        <v>8</v>
      </c>
      <c r="D5">
        <v>325</v>
      </c>
      <c r="E5">
        <v>15</v>
      </c>
      <c r="F5">
        <v>7</v>
      </c>
    </row>
    <row r="6" spans="1:9">
      <c r="A6" t="s">
        <v>11</v>
      </c>
      <c r="B6" s="4">
        <v>97</v>
      </c>
      <c r="C6">
        <v>4</v>
      </c>
      <c r="D6">
        <v>14</v>
      </c>
      <c r="E6">
        <v>15</v>
      </c>
      <c r="F6">
        <v>7</v>
      </c>
    </row>
    <row r="7" spans="1:9">
      <c r="A7" t="s">
        <v>12</v>
      </c>
      <c r="B7" s="5">
        <v>91</v>
      </c>
      <c r="C7">
        <v>4</v>
      </c>
      <c r="D7">
        <v>12</v>
      </c>
      <c r="E7">
        <v>15</v>
      </c>
      <c r="F7">
        <v>7</v>
      </c>
    </row>
    <row r="8" spans="1:9">
      <c r="A8" t="s">
        <v>13</v>
      </c>
      <c r="B8" s="5">
        <v>44</v>
      </c>
      <c r="C8">
        <v>4</v>
      </c>
      <c r="D8">
        <v>10</v>
      </c>
      <c r="E8">
        <v>2</v>
      </c>
      <c r="F8">
        <v>7</v>
      </c>
    </row>
    <row r="9" spans="1:9">
      <c r="A9" t="s">
        <v>14</v>
      </c>
      <c r="B9" s="5">
        <v>30</v>
      </c>
      <c r="C9">
        <v>4</v>
      </c>
      <c r="D9">
        <v>10</v>
      </c>
      <c r="E9">
        <v>2</v>
      </c>
      <c r="F9">
        <v>2</v>
      </c>
    </row>
    <row r="10" spans="1:9">
      <c r="A10" t="s">
        <v>15</v>
      </c>
      <c r="B10" s="5">
        <v>6</v>
      </c>
      <c r="C10">
        <v>4</v>
      </c>
      <c r="D10">
        <v>10</v>
      </c>
      <c r="E10">
        <v>2</v>
      </c>
      <c r="F10">
        <v>1</v>
      </c>
    </row>
    <row r="11" spans="1:9">
      <c r="A11" t="s">
        <v>16</v>
      </c>
      <c r="B11" s="5">
        <v>0</v>
      </c>
      <c r="C11">
        <v>4</v>
      </c>
      <c r="D11">
        <v>10</v>
      </c>
      <c r="E11">
        <v>2</v>
      </c>
      <c r="F11">
        <v>1</v>
      </c>
    </row>
    <row r="12" spans="1:9">
      <c r="B12" s="5"/>
    </row>
    <row r="13" spans="1:9">
      <c r="B13" s="5"/>
    </row>
    <row r="14" spans="1:9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9">
      <c r="A15" s="6" t="s">
        <v>5</v>
      </c>
      <c r="B15" s="6"/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6" t="s">
        <v>23</v>
      </c>
      <c r="I15" s="6" t="s">
        <v>24</v>
      </c>
    </row>
    <row r="16" spans="1:9">
      <c r="A16" s="7"/>
      <c r="B16" s="7" t="s">
        <v>25</v>
      </c>
      <c r="C16" s="7">
        <v>176</v>
      </c>
      <c r="D16" s="7">
        <v>276</v>
      </c>
      <c r="E16" s="7">
        <v>4</v>
      </c>
      <c r="F16" s="8">
        <v>39504</v>
      </c>
      <c r="G16" s="8">
        <v>1.755E-5</v>
      </c>
      <c r="H16" s="8">
        <v>1</v>
      </c>
      <c r="I16" s="7" t="s">
        <v>26</v>
      </c>
    </row>
    <row r="17" spans="1:9">
      <c r="A17" s="7"/>
      <c r="B17" s="7" t="s">
        <v>27</v>
      </c>
      <c r="C17" s="7">
        <f>325-112.5</f>
        <v>212.5</v>
      </c>
      <c r="D17" s="7">
        <v>276</v>
      </c>
      <c r="E17" s="7">
        <v>4</v>
      </c>
      <c r="F17" s="8">
        <v>0.11559999999999999</v>
      </c>
      <c r="G17" s="7">
        <v>5.9960000000000004</v>
      </c>
      <c r="H17" s="7">
        <v>1</v>
      </c>
    </row>
    <row r="18" spans="1:9">
      <c r="A18" s="7"/>
      <c r="B18" s="7" t="s">
        <v>28</v>
      </c>
      <c r="C18" s="7">
        <v>325</v>
      </c>
      <c r="D18" s="7">
        <v>276</v>
      </c>
      <c r="E18" s="7">
        <v>4</v>
      </c>
      <c r="F18" s="8">
        <v>2.852E-2</v>
      </c>
      <c r="G18" s="7">
        <v>24.3</v>
      </c>
      <c r="H18" s="7">
        <v>1</v>
      </c>
      <c r="I18" s="7" t="s">
        <v>29</v>
      </c>
    </row>
    <row r="19" spans="1:9">
      <c r="A19" s="7"/>
      <c r="B19" s="7"/>
      <c r="C19" s="7"/>
      <c r="D19" s="7"/>
      <c r="E19" s="7"/>
      <c r="F19" s="7"/>
      <c r="G19" s="7"/>
      <c r="H19" s="7"/>
    </row>
    <row r="20" spans="1:9">
      <c r="A20" s="6" t="s">
        <v>6</v>
      </c>
      <c r="B20" s="6"/>
      <c r="C20" s="6" t="s">
        <v>18</v>
      </c>
      <c r="D20" s="6" t="s">
        <v>19</v>
      </c>
      <c r="E20" s="6" t="s">
        <v>20</v>
      </c>
      <c r="F20" s="6" t="s">
        <v>21</v>
      </c>
      <c r="G20" s="6" t="s">
        <v>22</v>
      </c>
      <c r="H20" s="6" t="s">
        <v>23</v>
      </c>
      <c r="I20" s="6" t="s">
        <v>24</v>
      </c>
    </row>
    <row r="21" spans="1:9">
      <c r="A21" s="7"/>
      <c r="B21" s="7" t="s">
        <v>25</v>
      </c>
      <c r="C21" s="7">
        <v>97</v>
      </c>
      <c r="D21" s="7">
        <v>325</v>
      </c>
      <c r="E21" s="7">
        <v>10</v>
      </c>
      <c r="F21" s="7"/>
      <c r="G21" s="7"/>
      <c r="H21" s="7"/>
      <c r="I21" s="7" t="s">
        <v>30</v>
      </c>
    </row>
    <row r="22" spans="1:9">
      <c r="A22" s="7"/>
      <c r="B22" s="7" t="s">
        <v>31</v>
      </c>
      <c r="C22" s="7">
        <f>325-190.5</f>
        <v>134.5</v>
      </c>
      <c r="D22" s="7">
        <v>325</v>
      </c>
      <c r="E22" s="7">
        <v>10</v>
      </c>
      <c r="F22" s="7">
        <v>0.1164</v>
      </c>
      <c r="G22" s="7">
        <v>6.0419999999999998</v>
      </c>
      <c r="H22" s="8">
        <v>0.99990000000000001</v>
      </c>
    </row>
    <row r="23" spans="1:9">
      <c r="A23" s="7"/>
      <c r="B23" s="7" t="s">
        <v>32</v>
      </c>
      <c r="C23" s="7">
        <v>134.80000000000001</v>
      </c>
      <c r="D23" s="7">
        <v>325</v>
      </c>
      <c r="E23" s="7">
        <v>10</v>
      </c>
      <c r="F23" s="8">
        <v>0.11559999999999999</v>
      </c>
      <c r="G23" s="8">
        <v>5.9980000000000002</v>
      </c>
      <c r="H23" s="7">
        <v>1</v>
      </c>
    </row>
    <row r="24" spans="1:9">
      <c r="A24" s="7"/>
      <c r="B24" s="7" t="s">
        <v>33</v>
      </c>
      <c r="C24" s="7">
        <f>325-189.9</f>
        <v>135.1</v>
      </c>
      <c r="D24" s="7">
        <v>325</v>
      </c>
      <c r="E24" s="7">
        <v>10</v>
      </c>
      <c r="F24" s="7">
        <v>0.1147</v>
      </c>
      <c r="G24" s="7">
        <v>5.9950000000000001</v>
      </c>
      <c r="H24" s="8">
        <v>0.99990000000000001</v>
      </c>
    </row>
    <row r="25" spans="1:9">
      <c r="A25" s="7"/>
      <c r="B25" s="7" t="s">
        <v>28</v>
      </c>
      <c r="C25" s="7">
        <v>176</v>
      </c>
      <c r="D25" s="7">
        <v>325</v>
      </c>
      <c r="E25" s="7">
        <v>10</v>
      </c>
      <c r="F25" s="7"/>
      <c r="G25" s="7"/>
      <c r="H25" s="8"/>
      <c r="I25" s="7" t="s">
        <v>26</v>
      </c>
    </row>
    <row r="26" spans="1:9">
      <c r="A26" s="7"/>
      <c r="B26" s="7"/>
      <c r="C26" s="7"/>
      <c r="D26" s="7"/>
      <c r="E26" s="7"/>
      <c r="F26" s="7"/>
      <c r="G26" s="7"/>
      <c r="H26" s="7"/>
    </row>
    <row r="27" spans="1:9">
      <c r="A27" s="6" t="s">
        <v>7</v>
      </c>
      <c r="B27" s="6"/>
      <c r="C27" s="6" t="s">
        <v>18</v>
      </c>
      <c r="D27" s="6" t="s">
        <v>19</v>
      </c>
      <c r="E27" s="6" t="s">
        <v>20</v>
      </c>
      <c r="F27" s="6" t="s">
        <v>21</v>
      </c>
      <c r="G27" s="6" t="s">
        <v>22</v>
      </c>
      <c r="H27" s="6" t="s">
        <v>23</v>
      </c>
      <c r="I27" s="6" t="s">
        <v>24</v>
      </c>
    </row>
    <row r="28" spans="1:9">
      <c r="A28" s="7"/>
      <c r="B28" s="7" t="s">
        <v>25</v>
      </c>
      <c r="C28" s="7">
        <v>44</v>
      </c>
      <c r="D28" s="7">
        <v>15</v>
      </c>
      <c r="E28" s="7">
        <v>2</v>
      </c>
      <c r="F28" s="9">
        <v>3287</v>
      </c>
      <c r="G28" s="9">
        <v>2.109E-4</v>
      </c>
      <c r="H28" s="8">
        <v>1</v>
      </c>
      <c r="I28" s="7" t="s">
        <v>34</v>
      </c>
    </row>
    <row r="29" spans="1:9">
      <c r="A29" s="7"/>
      <c r="B29" s="7" t="s">
        <v>27</v>
      </c>
      <c r="C29" s="7">
        <v>45</v>
      </c>
      <c r="D29" s="7">
        <v>15</v>
      </c>
      <c r="E29" s="7">
        <v>2</v>
      </c>
      <c r="F29" s="9">
        <v>16.54</v>
      </c>
      <c r="G29" s="9">
        <v>4.19E-2</v>
      </c>
      <c r="H29" s="7">
        <v>1</v>
      </c>
    </row>
    <row r="30" spans="1:9">
      <c r="A30" s="7"/>
      <c r="B30" s="7" t="s">
        <v>28</v>
      </c>
      <c r="C30" s="7">
        <v>46</v>
      </c>
      <c r="D30" s="7">
        <v>15</v>
      </c>
      <c r="E30" s="7">
        <v>2</v>
      </c>
      <c r="F30" s="9">
        <v>10.77</v>
      </c>
      <c r="G30" s="9">
        <v>6.4360000000000001E-2</v>
      </c>
      <c r="H30" s="7">
        <v>1</v>
      </c>
      <c r="I30" s="7" t="s">
        <v>35</v>
      </c>
    </row>
    <row r="31" spans="1:9">
      <c r="A31" s="7"/>
      <c r="B31" s="7"/>
      <c r="C31" s="7"/>
      <c r="D31" s="7"/>
      <c r="E31" s="7"/>
      <c r="F31" s="7"/>
      <c r="G31" s="7"/>
      <c r="H31" s="7"/>
    </row>
    <row r="32" spans="1:9">
      <c r="A32" s="6" t="s">
        <v>8</v>
      </c>
      <c r="B32" s="6"/>
      <c r="C32" s="6" t="s">
        <v>18</v>
      </c>
      <c r="D32" s="6" t="s">
        <v>19</v>
      </c>
      <c r="E32" s="6" t="s">
        <v>20</v>
      </c>
      <c r="F32" s="6" t="s">
        <v>21</v>
      </c>
      <c r="G32" s="6" t="s">
        <v>22</v>
      </c>
      <c r="H32" s="6" t="s">
        <v>23</v>
      </c>
      <c r="I32" s="6" t="s">
        <v>24</v>
      </c>
    </row>
    <row r="33" spans="1:9">
      <c r="A33" s="7"/>
      <c r="B33" s="7" t="s">
        <v>25</v>
      </c>
      <c r="C33" s="7">
        <v>32</v>
      </c>
      <c r="D33" s="7">
        <v>7</v>
      </c>
      <c r="E33" s="7">
        <v>1</v>
      </c>
      <c r="F33" s="8">
        <v>0.89590000000000003</v>
      </c>
      <c r="G33" s="8">
        <v>0.77370000000000005</v>
      </c>
      <c r="H33" s="8">
        <v>1</v>
      </c>
      <c r="I33" s="7" t="s">
        <v>36</v>
      </c>
    </row>
    <row r="34" spans="1:9">
      <c r="A34" s="7"/>
      <c r="B34" s="7" t="s">
        <v>32</v>
      </c>
      <c r="C34" s="7">
        <v>33.6</v>
      </c>
      <c r="D34" s="7">
        <v>7</v>
      </c>
      <c r="E34" s="7">
        <v>1</v>
      </c>
      <c r="F34" s="8">
        <v>0.49890000000000001</v>
      </c>
      <c r="G34" s="8">
        <v>1.389</v>
      </c>
      <c r="H34" s="7">
        <v>1</v>
      </c>
    </row>
    <row r="35" spans="1:9">
      <c r="A35" s="7"/>
      <c r="B35" s="7" t="s">
        <v>28</v>
      </c>
      <c r="C35" s="7">
        <v>34</v>
      </c>
      <c r="D35" s="7">
        <v>7</v>
      </c>
      <c r="E35" s="7">
        <v>1</v>
      </c>
      <c r="F35" s="8">
        <v>0.44790000000000002</v>
      </c>
      <c r="G35" s="8">
        <v>1.5469999999999999</v>
      </c>
      <c r="H35" s="8">
        <v>1</v>
      </c>
      <c r="I35" s="7" t="s">
        <v>36</v>
      </c>
    </row>
    <row r="37" spans="1:9">
      <c r="A37" s="10" t="s">
        <v>37</v>
      </c>
      <c r="B37" s="10"/>
      <c r="C37" s="6" t="s">
        <v>18</v>
      </c>
      <c r="D37" s="6" t="s">
        <v>19</v>
      </c>
      <c r="E37" s="6" t="s">
        <v>20</v>
      </c>
      <c r="F37" s="6" t="s">
        <v>21</v>
      </c>
      <c r="G37" s="6" t="s">
        <v>22</v>
      </c>
      <c r="H37" s="6" t="s">
        <v>23</v>
      </c>
      <c r="I37" s="6" t="s">
        <v>24</v>
      </c>
    </row>
    <row r="38" spans="1:9">
      <c r="B38" s="7" t="s">
        <v>25</v>
      </c>
      <c r="C38" s="7">
        <v>78</v>
      </c>
      <c r="D38" s="7">
        <v>184</v>
      </c>
      <c r="E38" s="7">
        <v>9</v>
      </c>
      <c r="F38" s="9" t="s">
        <v>38</v>
      </c>
      <c r="G38" s="9" t="s">
        <v>39</v>
      </c>
      <c r="H38" s="7">
        <v>1</v>
      </c>
      <c r="I38" s="7" t="s">
        <v>40</v>
      </c>
    </row>
    <row r="39" spans="1:9">
      <c r="B39" s="7" t="s">
        <v>41</v>
      </c>
      <c r="C39" s="7">
        <v>176</v>
      </c>
      <c r="D39" s="7">
        <v>184</v>
      </c>
      <c r="E39" s="7">
        <v>9</v>
      </c>
      <c r="F39" s="9" t="s">
        <v>42</v>
      </c>
      <c r="G39" s="9" t="s">
        <v>43</v>
      </c>
      <c r="H39" s="7">
        <v>1</v>
      </c>
      <c r="I39" s="7" t="s">
        <v>26</v>
      </c>
    </row>
    <row r="41" spans="1:9">
      <c r="A41" s="10" t="s">
        <v>44</v>
      </c>
      <c r="B41" s="10"/>
      <c r="C41" s="6" t="s">
        <v>18</v>
      </c>
      <c r="D41" s="6" t="s">
        <v>19</v>
      </c>
      <c r="E41" s="6" t="s">
        <v>20</v>
      </c>
      <c r="F41" s="6" t="s">
        <v>21</v>
      </c>
      <c r="G41" s="6" t="s">
        <v>22</v>
      </c>
      <c r="H41" s="6" t="s">
        <v>23</v>
      </c>
      <c r="I41" s="6" t="s">
        <v>24</v>
      </c>
    </row>
    <row r="42" spans="1:9">
      <c r="B42" s="7" t="s">
        <v>25</v>
      </c>
      <c r="C42">
        <v>12</v>
      </c>
      <c r="D42">
        <v>17</v>
      </c>
      <c r="E42">
        <v>3</v>
      </c>
      <c r="F42" s="9" t="s">
        <v>45</v>
      </c>
      <c r="G42" s="9" t="s">
        <v>46</v>
      </c>
      <c r="H42">
        <v>1</v>
      </c>
      <c r="I42" s="11" t="s">
        <v>47</v>
      </c>
    </row>
    <row r="43" spans="1:9">
      <c r="B43" s="7" t="s">
        <v>41</v>
      </c>
      <c r="C43">
        <v>13</v>
      </c>
      <c r="D43">
        <v>17</v>
      </c>
      <c r="E43">
        <v>3</v>
      </c>
      <c r="F43" s="9" t="s">
        <v>48</v>
      </c>
      <c r="G43" s="9" t="s">
        <v>49</v>
      </c>
      <c r="H43">
        <v>1</v>
      </c>
      <c r="I43" s="11" t="s">
        <v>47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Winston Bellott</dc:creator>
  <cp:lastModifiedBy>Daniel Winston Bellott</cp:lastModifiedBy>
  <dcterms:created xsi:type="dcterms:W3CDTF">2014-01-11T03:36:31Z</dcterms:created>
  <dcterms:modified xsi:type="dcterms:W3CDTF">2014-01-20T22:03:28Z</dcterms:modified>
</cp:coreProperties>
</file>